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fs\Nabavna_sluzba\2026 nemedicina POVPRAŠEVANJA\"/>
    </mc:Choice>
  </mc:AlternateContent>
  <xr:revisionPtr revIDLastSave="0" documentId="8_{D52F3B0F-93D4-4E36-85DF-4435EFED98A1}" xr6:coauthVersionLast="47" xr6:coauthVersionMax="47" xr10:uidLastSave="{00000000-0000-0000-0000-000000000000}"/>
  <bookViews>
    <workbookView xWindow="-120" yWindow="-120" windowWidth="29040" windowHeight="17520" xr2:uid="{31901560-B3A6-49E1-9AA5-83B328B27F13}"/>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1" l="1"/>
  <c r="I17" i="1" s="1"/>
  <c r="H17" i="1" s="1"/>
  <c r="F18" i="1"/>
  <c r="I18" i="1" s="1"/>
  <c r="H18" i="1" s="1"/>
  <c r="F19" i="1"/>
  <c r="I19" i="1" s="1"/>
  <c r="H19" i="1" s="1"/>
  <c r="F20" i="1"/>
  <c r="I20" i="1" s="1"/>
  <c r="H20" i="1" s="1"/>
  <c r="F21" i="1"/>
  <c r="I21" i="1" s="1"/>
  <c r="H21" i="1" s="1"/>
  <c r="F22" i="1"/>
  <c r="I22" i="1" s="1"/>
  <c r="H22" i="1" s="1"/>
  <c r="F23" i="1"/>
  <c r="I23" i="1" s="1"/>
  <c r="H23" i="1" s="1"/>
  <c r="F24" i="1"/>
  <c r="I24" i="1" s="1"/>
  <c r="H24" i="1" s="1"/>
  <c r="F25" i="1"/>
  <c r="I25" i="1" s="1"/>
  <c r="H25" i="1" s="1"/>
  <c r="F26" i="1"/>
  <c r="I26" i="1" s="1"/>
  <c r="H26" i="1" s="1"/>
  <c r="F27" i="1"/>
  <c r="I27" i="1" s="1"/>
  <c r="H27" i="1" s="1"/>
  <c r="F28" i="1"/>
  <c r="I28" i="1" s="1"/>
  <c r="H28" i="1" s="1"/>
  <c r="F29" i="1"/>
  <c r="I29" i="1" s="1"/>
  <c r="H29" i="1" s="1"/>
  <c r="F30" i="1"/>
  <c r="I30" i="1" s="1"/>
  <c r="H30" i="1" s="1"/>
  <c r="F31" i="1"/>
  <c r="I31" i="1" s="1"/>
  <c r="H31" i="1" s="1"/>
  <c r="F32" i="1"/>
  <c r="I32" i="1" s="1"/>
  <c r="H32" i="1" s="1"/>
  <c r="F33" i="1"/>
  <c r="I33" i="1" s="1"/>
  <c r="H33" i="1" s="1"/>
  <c r="F34" i="1"/>
  <c r="I34" i="1" s="1"/>
  <c r="H34" i="1" s="1"/>
  <c r="F35" i="1"/>
  <c r="I35" i="1" s="1"/>
  <c r="H35" i="1" s="1"/>
  <c r="F36" i="1"/>
  <c r="I36" i="1" s="1"/>
  <c r="H36" i="1" s="1"/>
  <c r="F37" i="1"/>
  <c r="I37" i="1" s="1"/>
  <c r="H37" i="1" s="1"/>
  <c r="F38" i="1"/>
  <c r="I38" i="1" s="1"/>
  <c r="H38" i="1" s="1"/>
  <c r="F39" i="1"/>
  <c r="I39" i="1" s="1"/>
  <c r="H39" i="1" s="1"/>
  <c r="F40" i="1"/>
  <c r="I40" i="1" s="1"/>
  <c r="H40" i="1" s="1"/>
  <c r="F41" i="1"/>
  <c r="I41" i="1" s="1"/>
  <c r="H41" i="1" s="1"/>
  <c r="F42" i="1"/>
  <c r="I42" i="1" s="1"/>
  <c r="H42" i="1" s="1"/>
  <c r="F43" i="1"/>
  <c r="I43" i="1" s="1"/>
  <c r="H43" i="1" s="1"/>
  <c r="F44" i="1"/>
  <c r="I44" i="1" s="1"/>
  <c r="H44" i="1" s="1"/>
  <c r="F45" i="1"/>
  <c r="I45" i="1" s="1"/>
  <c r="H45" i="1" s="1"/>
  <c r="F46" i="1"/>
  <c r="I46" i="1" s="1"/>
  <c r="H46" i="1" s="1"/>
  <c r="F47" i="1"/>
  <c r="I47" i="1" s="1"/>
  <c r="H47" i="1" s="1"/>
  <c r="F48" i="1"/>
  <c r="I48" i="1" s="1"/>
  <c r="H48" i="1" s="1"/>
  <c r="F49" i="1"/>
  <c r="I49" i="1" s="1"/>
  <c r="H49" i="1" s="1"/>
  <c r="F50" i="1"/>
  <c r="I50" i="1" s="1"/>
  <c r="H50" i="1" s="1"/>
  <c r="F51" i="1"/>
  <c r="I51" i="1" s="1"/>
  <c r="H51" i="1" s="1"/>
  <c r="F52" i="1"/>
  <c r="I52" i="1" s="1"/>
  <c r="H52" i="1" s="1"/>
  <c r="F53" i="1"/>
  <c r="I53" i="1" s="1"/>
  <c r="H53" i="1" s="1"/>
  <c r="F54" i="1"/>
  <c r="I54" i="1" s="1"/>
  <c r="H54" i="1" s="1"/>
  <c r="F55" i="1"/>
  <c r="I55" i="1" s="1"/>
  <c r="H55" i="1" s="1"/>
  <c r="F56" i="1"/>
  <c r="I56" i="1" s="1"/>
  <c r="H56" i="1" s="1"/>
  <c r="F57" i="1"/>
  <c r="I57" i="1" s="1"/>
  <c r="H57" i="1" s="1"/>
  <c r="F58" i="1"/>
  <c r="I58" i="1" s="1"/>
  <c r="H58" i="1" s="1"/>
  <c r="F59" i="1"/>
  <c r="I59" i="1" s="1"/>
  <c r="H59" i="1" s="1"/>
  <c r="F60" i="1"/>
  <c r="I60" i="1" s="1"/>
  <c r="H60" i="1" s="1"/>
  <c r="F61" i="1"/>
  <c r="I61" i="1" s="1"/>
  <c r="H61" i="1" s="1"/>
  <c r="F62" i="1"/>
  <c r="I62" i="1" s="1"/>
  <c r="H62" i="1" s="1"/>
  <c r="F63" i="1"/>
  <c r="I63" i="1" s="1"/>
  <c r="H63" i="1" s="1"/>
  <c r="F64" i="1"/>
  <c r="I64" i="1" s="1"/>
  <c r="H64" i="1" s="1"/>
  <c r="F65" i="1"/>
  <c r="I65" i="1" s="1"/>
  <c r="H65" i="1" s="1"/>
  <c r="F66" i="1"/>
  <c r="I66" i="1" s="1"/>
  <c r="H66" i="1" s="1"/>
  <c r="F67" i="1"/>
  <c r="I67" i="1" s="1"/>
  <c r="H67" i="1" s="1"/>
  <c r="F68" i="1"/>
  <c r="I68" i="1" s="1"/>
  <c r="H68" i="1" s="1"/>
  <c r="F69" i="1"/>
  <c r="I69" i="1" s="1"/>
  <c r="H69" i="1" s="1"/>
  <c r="F70" i="1"/>
  <c r="I70" i="1" s="1"/>
  <c r="H70" i="1" s="1"/>
  <c r="F71" i="1"/>
  <c r="I71" i="1" s="1"/>
  <c r="H71" i="1" s="1"/>
  <c r="F72" i="1"/>
  <c r="I72" i="1" s="1"/>
  <c r="H72" i="1" s="1"/>
  <c r="F73" i="1"/>
  <c r="I73" i="1" s="1"/>
  <c r="H73" i="1" s="1"/>
  <c r="F74" i="1"/>
  <c r="I74" i="1" s="1"/>
  <c r="H74" i="1" s="1"/>
  <c r="F75" i="1"/>
  <c r="I75" i="1" s="1"/>
  <c r="H75" i="1" s="1"/>
  <c r="F76" i="1"/>
  <c r="I76" i="1" s="1"/>
  <c r="H76" i="1" s="1"/>
  <c r="F77" i="1"/>
  <c r="I77" i="1" s="1"/>
  <c r="H77" i="1" s="1"/>
  <c r="F78" i="1"/>
  <c r="I78" i="1" s="1"/>
  <c r="H78" i="1" s="1"/>
  <c r="F79" i="1"/>
  <c r="I79" i="1" s="1"/>
  <c r="H79" i="1" s="1"/>
  <c r="F84" i="1"/>
  <c r="I84" i="1" s="1"/>
  <c r="H84" i="1" s="1"/>
  <c r="F85" i="1"/>
  <c r="I85" i="1" s="1"/>
  <c r="H85" i="1" s="1"/>
  <c r="F81" i="1"/>
  <c r="I81" i="1" s="1"/>
  <c r="H81" i="1" s="1"/>
  <c r="F82" i="1"/>
  <c r="I82" i="1" s="1"/>
  <c r="H82" i="1" s="1"/>
  <c r="F83" i="1"/>
  <c r="I83" i="1" s="1"/>
  <c r="H83" i="1" s="1"/>
  <c r="F16" i="1"/>
  <c r="I16" i="1" s="1"/>
  <c r="H16" i="1" s="1"/>
  <c r="I88" i="1" l="1"/>
  <c r="I87" i="1"/>
  <c r="I89" i="1"/>
</calcChain>
</file>

<file path=xl/sharedStrings.xml><?xml version="1.0" encoding="utf-8"?>
<sst xmlns="http://schemas.openxmlformats.org/spreadsheetml/2006/main" count="96" uniqueCount="95">
  <si>
    <t xml:space="preserve">Št. </t>
  </si>
  <si>
    <t>MEDICINSKO PODROČJE</t>
  </si>
  <si>
    <t>Področje zdravstvene nege</t>
  </si>
  <si>
    <t>Direkcija</t>
  </si>
  <si>
    <t>Splošno kadrovski sektor</t>
  </si>
  <si>
    <t>Sektor za ekonomiko</t>
  </si>
  <si>
    <t>Sektor za finance in računovostvo</t>
  </si>
  <si>
    <t>Sektor za investicije, preskrbo, vzdrževanje in informatiko</t>
  </si>
  <si>
    <t>Seznam delovnih mest, ki so predmet ocenjevanja v novih Ocenah tveganja</t>
  </si>
  <si>
    <t>DDV%</t>
  </si>
  <si>
    <t>DDV</t>
  </si>
  <si>
    <t>Ponudbena vrednost v EUR z DDV</t>
  </si>
  <si>
    <t>Vrednost v EUR brez DDV</t>
  </si>
  <si>
    <t>Količina</t>
  </si>
  <si>
    <t>Revizija ocene tveganja delovnih mest v Splošni bolnišnici Celje</t>
  </si>
  <si>
    <t xml:space="preserve">PONUDBENI PREDRAČUN </t>
  </si>
  <si>
    <t>Vrednost skupaj brez DDV:</t>
  </si>
  <si>
    <t>Znesek DDV:</t>
  </si>
  <si>
    <t>Skupaj z DDV</t>
  </si>
  <si>
    <t>*Formule za izračun vrednosti v predračunu je pripravil naročnik. Ponudnik je odgovoren za pravilnost vnesenih podatkov, zlasti cen in drugih vrednosti, ki jih vnaša v predračun.</t>
  </si>
  <si>
    <t>*Ponudnik z oddajo ponudbe potrjuje, da je preveril pravilnost vnesenih podatkov in izračunov v predračunu.</t>
  </si>
  <si>
    <t>Pnudnik:</t>
  </si>
  <si>
    <t xml:space="preserve">Naziv oddelka/službe </t>
  </si>
  <si>
    <r>
      <t xml:space="preserve">Oddelek za skupne potrebe kirurgije- 4 </t>
    </r>
    <r>
      <rPr>
        <sz val="9"/>
        <color theme="1"/>
        <rFont val="Calibri"/>
        <family val="2"/>
        <charset val="238"/>
      </rPr>
      <t>skupine del. mest</t>
    </r>
  </si>
  <si>
    <t>Travmatološki oddelek- 3 skupine del. mest</t>
  </si>
  <si>
    <t>Oddelek za žilno kirurgijo- 3 skupine del. mest</t>
  </si>
  <si>
    <t>Oddelek za plastično in rekonstruktivno kirurgijo ter kirurgijo roke- 3 skupine del. mest</t>
  </si>
  <si>
    <t>Oddelek za ortopedijo in športne poškodbe- 3 skupine del. mest</t>
  </si>
  <si>
    <t>Oddelek za maksilofacialno in oralno kirurgijo- 3 skupine del. mest</t>
  </si>
  <si>
    <t>Oddelek za splošno in abdominalno kirurgijo - 4 skupine del. mest</t>
  </si>
  <si>
    <t>Urološki oddelek- 4 skupine del. mest</t>
  </si>
  <si>
    <t>Oddelek za otorinolaringologijo in cervikofacialno kirurgijo- 4 skupine del. mest</t>
  </si>
  <si>
    <t>Očesni oddelek- 3 skupine del. mest</t>
  </si>
  <si>
    <t>Anestezija in Enota intenzivne medicine operativnih strok- 4 skupine del. mest</t>
  </si>
  <si>
    <t>Oddelek za skupne potrebe internistike- 2 skupine del. mest</t>
  </si>
  <si>
    <t>Oddelek za intenzivno interno medicino- 3 skupine del. mest</t>
  </si>
  <si>
    <t>Oddelek za pulmologijo- 3 skupine del. mest</t>
  </si>
  <si>
    <t>Oddelek za bolezni ledvic in dializo- 4 skupine del. mest</t>
  </si>
  <si>
    <t>Oddelek za infekcijske bolezni in vročinska stanja- 3 skupine del. mest</t>
  </si>
  <si>
    <t>Nevrološki oddelek- 3 skupine del. mest</t>
  </si>
  <si>
    <t>Dermatovenerološki oddelek- 3 skupine del. mest</t>
  </si>
  <si>
    <t>Otroški oddelek- 3 skupine del. mest</t>
  </si>
  <si>
    <t>Cena storitve/oddelek-službo v EUR brez DDV</t>
  </si>
  <si>
    <t>Oddelek za nuklearno medicino- 3 skupine del. mest</t>
  </si>
  <si>
    <t>Izobraževanja za zdravstveno nego- 1 skupina del. mest</t>
  </si>
  <si>
    <t>Patronaža- 1 skupina del. mest</t>
  </si>
  <si>
    <t>Služba za preprečevanje in obvladovanje bolnišničnih okužb- 2 skupini del. mest</t>
  </si>
  <si>
    <t>Služba za klinično prehrano- 1 skupina del. mest</t>
  </si>
  <si>
    <t>Vodstvo bolnišnice- 2 skupini del. mest</t>
  </si>
  <si>
    <t>Služba za odnose z javnostmi in protokol- 1 skupina del. mest</t>
  </si>
  <si>
    <t>Služba za notranjo revizijo- 1 skupina del. mest</t>
  </si>
  <si>
    <t>Nabavna služba- 3 skupine del. mest</t>
  </si>
  <si>
    <t>Služba za kakovost- 1 skupina del. mest</t>
  </si>
  <si>
    <t>Služba za organizacijo- 1 skupina del. mest</t>
  </si>
  <si>
    <t>Služba za razvoj kadr., izob. In specializacije- 1 skupina del. mest</t>
  </si>
  <si>
    <t>Pravna služba- 1 skupina del. mest</t>
  </si>
  <si>
    <t>Služba za preskrbo s perilom- 8 skupin del. mest</t>
  </si>
  <si>
    <t>Elektroenergetika in medicinski plini- 3 skupine del. mest</t>
  </si>
  <si>
    <t>Služba za prehrano- 12 skupin del. mest</t>
  </si>
  <si>
    <t>Oddelek za transport in oskrbo pacientov- 5 skupin del. mest</t>
  </si>
  <si>
    <t>Oddelek za znanstveno raziskovalno delo- 1 skupina del. mest</t>
  </si>
  <si>
    <t>Urgentni center Celje- 7 skupin del. mest</t>
  </si>
  <si>
    <t>Oddelek za bolezni prebavil- 5 skupin del. mest</t>
  </si>
  <si>
    <t>Ginekološko-porodniški oddelek- 7 skupin del. mest</t>
  </si>
  <si>
    <t>Lekarna- 6 skupin del. mest</t>
  </si>
  <si>
    <t>Oddelek za patologijo in citopatologijo- 6 skupin del. mest</t>
  </si>
  <si>
    <t xml:space="preserve">Oddelek za angiologijo in endokrinologijo- 3 skupine del. mest </t>
  </si>
  <si>
    <t>Sektor za investicije, preskrbo, vzdrževanje in informatiko- 2 skupini del. mest</t>
  </si>
  <si>
    <t>Oddelek za nevrokirurgijo- 3 skupine del. mest</t>
  </si>
  <si>
    <t>Na podlagi evidenčnega javnega naročila EN_N_148_2026 REVIZIJA OBSTOJEČIH IN IZDELAVA NOVIH OCEN TVEGANJA DELOVNIH MEST V SPLOŠNI BOLNIŠNICI CELJE oddajamo ponudbo:</t>
  </si>
  <si>
    <t>Transfuzijski center- 5 skupin del. mest</t>
  </si>
  <si>
    <t>Enotna točka naročanja- 1 skupina del. mest</t>
  </si>
  <si>
    <t>Služba za kadrovske in splošne zadeve- 3 skupine del. mest</t>
  </si>
  <si>
    <t>Služba za obračun plač- 1 skupina del.mest</t>
  </si>
  <si>
    <t>Računovodska služba- 1 skupina del. mest</t>
  </si>
  <si>
    <t>Finančna služba- 1 skupina del. mest</t>
  </si>
  <si>
    <t>Fakturna služba - 1 skupina del. mest</t>
  </si>
  <si>
    <t>Služba za program ZZZS- 1 skupina del. mest</t>
  </si>
  <si>
    <t>Služba za kontroling- 1 skupina del. mest</t>
  </si>
  <si>
    <t>Služba za plan in analize- 1 skupina del. mest</t>
  </si>
  <si>
    <t>Služba zdravstvene administracije- 1 skupina del. mest</t>
  </si>
  <si>
    <t>Služba za vzdrževanje objektov in naprav- 8 skupin del. mest</t>
  </si>
  <si>
    <t>Služba za investicije in preskrbo- 4 skupine del. mest</t>
  </si>
  <si>
    <t>Služba za informatiko- 2 skupini del. mest</t>
  </si>
  <si>
    <t>Služba za korporativno varnost- 4 skupine del. mest</t>
  </si>
  <si>
    <t>Kardiološki oddelek- 4 skupine del. mest</t>
  </si>
  <si>
    <t>Oddelek za hematologijo in onkologijo- 4 skupine del. mest</t>
  </si>
  <si>
    <t>Radiološki oddelek- 4 skupine del. mest</t>
  </si>
  <si>
    <t>Oddelek za laboratorijsko medicino- 4 skupine del. mest</t>
  </si>
  <si>
    <t>Oddelek za medicinsko rehabilitacijo- 4 skupine del. mest</t>
  </si>
  <si>
    <t>Centralna sterilizacija- 4 skupine del. mest</t>
  </si>
  <si>
    <t>Oddelek za revmatologijo- 3 skupine del. mest</t>
  </si>
  <si>
    <t>Oddelek za kardiokirurgijo- 5 skupin del. mest</t>
  </si>
  <si>
    <t>Medicinska elektronika- 2 skupinI del. mest</t>
  </si>
  <si>
    <t>Izvajalec obračuna dejansko izvedene ocene tveganja po sklopih, oz. revizijo le-te.
Ponujena cena  vsebuje vse stroške izdelave potrebne dokumentacije – v slovenskem jeziku,   stroške dela, stroške potrošnega materiala,  prevozne stroške in vse ostale stroške dokumentacije, popuste, DDV in druge dajatve.  V ponudbeni ceni je zajeta tudi vrednost vseh pripravljalnih in drugih storitev za izvedbo predmeta naročila (sodelovanje na  sestankih na sedežu naročnika ali po dogovoru preko videokonference. Naknadno naročnik ne bo priznaval nobenih stroškov, ki niso zajeti v ponudbeno ceno. 
Upošteva se, da je ponudnik pred oddajo svoje ponudbe natančno pregledal določila dokumentacije evidenčnega naročila ter vse ostale okoliščine, ki lahko vplivajo na izvedbo storitve. Upošteva se, da je ponudnik pred oddajo svoje ponudbe seznanjen z vsemi predpisi in zakoni glede plačila taks, davkov in ostalih dajatev v RS, da je v celoti preučil dokumentacijo, da je prišel do vseh potrebnih podatkov, ki vplivajo na izvedbo del ter na podlagi vsega tega tudi pripravil svojo ponudbo.
S podpisom ponudnik sprejema zahteve naročnika, navedene v predmetni dokumentaciji evidenčnega naročila.
Ponudba mora veljati do 31.12.2026. Naročnik si pridržuje pravico, da zahteva podaljšanje veljavnosti ponudbe.
Datum: ____________                                                                    Žig in podpis ponudnika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</si>
</sst>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charset val="238"/>
      <scheme val="minor"/>
    </font>
    <font>
      <b/>
      <sz val="11"/>
      <color theme="1"/>
      <name val="Aptos Narrow"/>
      <family val="2"/>
      <charset val="238"/>
      <scheme val="minor"/>
    </font>
    <font>
      <b/>
      <sz val="11"/>
      <color theme="1"/>
      <name val="Calibri"/>
      <family val="2"/>
      <charset val="238"/>
    </font>
    <font>
      <b/>
      <sz val="10"/>
      <color theme="1"/>
      <name val="Calibri"/>
      <family val="2"/>
      <charset val="238"/>
    </font>
    <font>
      <sz val="10"/>
      <color theme="1"/>
      <name val="Calibri"/>
      <family val="2"/>
      <charset val="238"/>
    </font>
    <font>
      <b/>
      <sz val="11"/>
      <color rgb="FF000000"/>
      <name val="Calibri"/>
      <family val="2"/>
      <charset val="238"/>
    </font>
    <font>
      <sz val="10"/>
      <color theme="1"/>
      <name val="CalibriI"/>
      <charset val="238"/>
    </font>
    <font>
      <b/>
      <sz val="10"/>
      <name val="Calibri"/>
      <family val="2"/>
      <charset val="238"/>
    </font>
    <font>
      <sz val="9"/>
      <color theme="1"/>
      <name val="Calibri"/>
      <family val="2"/>
      <charset val="238"/>
    </font>
    <font>
      <sz val="11"/>
      <name val="Aptos Narrow"/>
      <family val="2"/>
      <scheme val="minor"/>
    </font>
  </fonts>
  <fills count="3">
    <fill>
      <patternFill patternType="none"/>
    </fill>
    <fill>
      <patternFill patternType="gray125"/>
    </fill>
    <fill>
      <patternFill patternType="solid">
        <fgColor them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6">
    <xf numFmtId="0" fontId="0" fillId="0" borderId="0" xfId="0"/>
    <xf numFmtId="0" fontId="0" fillId="0" borderId="1" xfId="0" applyBorder="1"/>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justify" vertical="center" wrapText="1"/>
    </xf>
    <xf numFmtId="0" fontId="4" fillId="0" borderId="8" xfId="0" applyFont="1" applyBorder="1" applyAlignment="1">
      <alignment horizontal="center" vertical="center" wrapText="1"/>
    </xf>
    <xf numFmtId="0" fontId="4" fillId="0" borderId="4" xfId="0" applyFont="1" applyBorder="1" applyAlignment="1">
      <alignment horizontal="justify" vertical="center" wrapText="1"/>
    </xf>
    <xf numFmtId="0" fontId="0" fillId="0" borderId="4" xfId="0" applyBorder="1"/>
    <xf numFmtId="9" fontId="0" fillId="0" borderId="1" xfId="0" applyNumberFormat="1" applyBorder="1"/>
    <xf numFmtId="9" fontId="0" fillId="0" borderId="4" xfId="0" applyNumberFormat="1" applyBorder="1"/>
    <xf numFmtId="0" fontId="4" fillId="0" borderId="11" xfId="0" applyFont="1" applyBorder="1" applyAlignment="1">
      <alignment horizontal="center" vertical="center" wrapText="1"/>
    </xf>
    <xf numFmtId="0" fontId="4" fillId="0" borderId="11" xfId="0" applyFont="1" applyBorder="1" applyAlignment="1">
      <alignment horizontal="justify" vertical="center" wrapText="1"/>
    </xf>
    <xf numFmtId="0" fontId="4" fillId="0" borderId="10" xfId="0" applyFont="1" applyBorder="1" applyAlignment="1">
      <alignment horizontal="center" vertical="center" wrapText="1"/>
    </xf>
    <xf numFmtId="0" fontId="0" fillId="0" borderId="11" xfId="0" applyBorder="1"/>
    <xf numFmtId="0" fontId="0" fillId="0" borderId="10" xfId="0" applyBorder="1"/>
    <xf numFmtId="9" fontId="0" fillId="0" borderId="10" xfId="0" applyNumberFormat="1" applyBorder="1"/>
    <xf numFmtId="0" fontId="0" fillId="0" borderId="7" xfId="0" applyBorder="1"/>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6" fillId="0" borderId="0" xfId="0" applyFont="1"/>
    <xf numFmtId="0" fontId="3" fillId="2" borderId="2" xfId="0" applyFont="1" applyFill="1" applyBorder="1" applyAlignment="1">
      <alignment horizontal="justify" vertical="center" wrapText="1"/>
    </xf>
    <xf numFmtId="0" fontId="3" fillId="2" borderId="3" xfId="0" applyFont="1" applyFill="1" applyBorder="1" applyAlignment="1">
      <alignment horizontal="justify" vertical="center" wrapText="1"/>
    </xf>
    <xf numFmtId="0" fontId="3" fillId="2" borderId="4" xfId="0" applyFont="1" applyFill="1" applyBorder="1" applyAlignment="1">
      <alignment horizontal="center" wrapText="1"/>
    </xf>
    <xf numFmtId="0" fontId="3" fillId="2" borderId="4" xfId="0" applyFont="1" applyFill="1" applyBorder="1" applyAlignment="1">
      <alignment wrapText="1"/>
    </xf>
    <xf numFmtId="0" fontId="7" fillId="2" borderId="4" xfId="0" applyFont="1" applyFill="1" applyBorder="1" applyAlignment="1">
      <alignment horizontal="center" vertical="center" wrapText="1"/>
    </xf>
    <xf numFmtId="0" fontId="1" fillId="0" borderId="9" xfId="0" applyFont="1" applyBorder="1" applyAlignment="1">
      <alignment horizontal="right"/>
    </xf>
    <xf numFmtId="0" fontId="1" fillId="0" borderId="10" xfId="0" applyFont="1" applyBorder="1" applyAlignment="1">
      <alignment horizontal="right"/>
    </xf>
    <xf numFmtId="0" fontId="1" fillId="0" borderId="7" xfId="0" applyFont="1" applyBorder="1" applyAlignment="1">
      <alignment horizontal="right"/>
    </xf>
    <xf numFmtId="0" fontId="3" fillId="0" borderId="1" xfId="0" applyFont="1" applyBorder="1" applyAlignment="1">
      <alignment horizontal="center" vertical="center" wrapText="1"/>
    </xf>
    <xf numFmtId="0" fontId="0" fillId="2" borderId="4" xfId="0" applyFill="1" applyBorder="1" applyAlignment="1">
      <alignment horizontal="center" vertical="top"/>
    </xf>
    <xf numFmtId="0" fontId="0" fillId="2" borderId="12" xfId="0" applyFill="1" applyBorder="1" applyAlignment="1">
      <alignment horizontal="center" vertical="top"/>
    </xf>
    <xf numFmtId="0" fontId="0" fillId="2" borderId="13" xfId="0" applyFill="1" applyBorder="1" applyAlignment="1">
      <alignment horizontal="center" vertical="top"/>
    </xf>
    <xf numFmtId="0" fontId="0" fillId="0" borderId="9" xfId="0" applyBorder="1" applyAlignment="1">
      <alignment horizontal="center"/>
    </xf>
    <xf numFmtId="0" fontId="0" fillId="0" borderId="7" xfId="0" applyBorder="1" applyAlignment="1">
      <alignment horizontal="center"/>
    </xf>
    <xf numFmtId="0" fontId="6" fillId="2" borderId="1" xfId="0" applyFont="1" applyFill="1" applyBorder="1" applyAlignment="1">
      <alignment horizontal="center" vertical="center" wrapText="1"/>
    </xf>
    <xf numFmtId="0" fontId="2" fillId="0" borderId="0" xfId="0" applyFont="1" applyAlignment="1">
      <alignment horizontal="center"/>
    </xf>
    <xf numFmtId="0" fontId="0" fillId="0" borderId="0" xfId="0" applyAlignment="1">
      <alignment horizontal="center" wrapText="1"/>
    </xf>
    <xf numFmtId="0" fontId="3" fillId="0" borderId="0" xfId="0" applyFont="1" applyAlignment="1">
      <alignment horizontal="center" vertical="center" wrapText="1"/>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5" fillId="0" borderId="9" xfId="0" applyFont="1" applyBorder="1" applyAlignment="1">
      <alignment horizontal="right" vertical="center"/>
    </xf>
    <xf numFmtId="0" fontId="5" fillId="0" borderId="10" xfId="0" applyFont="1" applyBorder="1" applyAlignment="1">
      <alignment horizontal="right" vertical="center"/>
    </xf>
    <xf numFmtId="0" fontId="5" fillId="0" borderId="7" xfId="0" applyFont="1" applyBorder="1" applyAlignment="1">
      <alignment horizontal="right" vertical="center"/>
    </xf>
    <xf numFmtId="0" fontId="9" fillId="0" borderId="0" xfId="0" applyFont="1" applyAlignment="1">
      <alignment horizontal="left"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451317</xdr:colOff>
      <xdr:row>1</xdr:row>
      <xdr:rowOff>123824</xdr:rowOff>
    </xdr:to>
    <xdr:pic>
      <xdr:nvPicPr>
        <xdr:cNvPr id="2" name="Slika 1">
          <a:extLst>
            <a:ext uri="{FF2B5EF4-FFF2-40B4-BE49-F238E27FC236}">
              <a16:creationId xmlns:a16="http://schemas.microsoft.com/office/drawing/2014/main" id="{FD08B2F5-5CD8-D476-E12C-4FFA1FC096C0}"/>
            </a:ext>
          </a:extLst>
        </xdr:cNvPr>
        <xdr:cNvPicPr>
          <a:picLocks noChangeAspect="1"/>
        </xdr:cNvPicPr>
      </xdr:nvPicPr>
      <xdr:blipFill>
        <a:blip xmlns:r="http://schemas.openxmlformats.org/officeDocument/2006/relationships" r:embed="rId1"/>
        <a:stretch>
          <a:fillRect/>
        </a:stretch>
      </xdr:blipFill>
      <xdr:spPr>
        <a:xfrm>
          <a:off x="0" y="0"/>
          <a:ext cx="2080092" cy="314324"/>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3C92D-829C-4AFD-B6BE-EB80B451878E}">
  <dimension ref="A3:I124"/>
  <sheetViews>
    <sheetView tabSelected="1" topLeftCell="A70" workbookViewId="0">
      <selection activeCell="E79" sqref="E16:E79"/>
    </sheetView>
  </sheetViews>
  <sheetFormatPr defaultRowHeight="15"/>
  <cols>
    <col min="1" max="1" width="15.28515625" style="21" customWidth="1"/>
    <col min="3" max="3" width="24.7109375" customWidth="1"/>
    <col min="4" max="4" width="11.7109375" customWidth="1"/>
    <col min="5" max="5" width="21.42578125" customWidth="1"/>
    <col min="6" max="6" width="13.42578125" customWidth="1"/>
    <col min="7" max="7" width="7.7109375" customWidth="1"/>
    <col min="8" max="8" width="7.28515625" customWidth="1"/>
    <col min="9" max="9" width="17.5703125" customWidth="1"/>
    <col min="10" max="10" width="14" customWidth="1"/>
  </cols>
  <sheetData>
    <row r="3" spans="1:9">
      <c r="B3" s="37" t="s">
        <v>15</v>
      </c>
      <c r="C3" s="37"/>
    </row>
    <row r="5" spans="1:9">
      <c r="B5" s="31" t="s">
        <v>21</v>
      </c>
      <c r="C5" s="34"/>
      <c r="D5" s="35"/>
    </row>
    <row r="6" spans="1:9">
      <c r="B6" s="32"/>
      <c r="C6" s="34"/>
      <c r="D6" s="35"/>
    </row>
    <row r="7" spans="1:9">
      <c r="B7" s="33"/>
      <c r="C7" s="34"/>
      <c r="D7" s="35"/>
    </row>
    <row r="8" spans="1:9">
      <c r="B8" s="39" t="s">
        <v>69</v>
      </c>
      <c r="C8" s="39"/>
      <c r="D8" s="39"/>
      <c r="E8" s="39"/>
      <c r="F8" s="39"/>
      <c r="G8" s="39"/>
      <c r="H8" s="39"/>
      <c r="I8" s="39"/>
    </row>
    <row r="9" spans="1:9">
      <c r="B9" s="39"/>
      <c r="C9" s="39"/>
      <c r="D9" s="39"/>
      <c r="E9" s="39"/>
      <c r="F9" s="39"/>
      <c r="G9" s="39"/>
      <c r="H9" s="39"/>
      <c r="I9" s="39"/>
    </row>
    <row r="10" spans="1:9">
      <c r="B10" s="39"/>
      <c r="C10" s="39"/>
      <c r="D10" s="39"/>
      <c r="E10" s="39"/>
      <c r="F10" s="39"/>
      <c r="G10" s="39"/>
      <c r="H10" s="39"/>
      <c r="I10" s="39"/>
    </row>
    <row r="11" spans="1:9">
      <c r="B11" s="39"/>
      <c r="C11" s="39"/>
      <c r="D11" s="39"/>
      <c r="E11" s="39"/>
      <c r="F11" s="39"/>
      <c r="G11" s="39"/>
      <c r="H11" s="39"/>
      <c r="I11" s="39"/>
    </row>
    <row r="12" spans="1:9" ht="3.75" customHeight="1" thickBot="1">
      <c r="B12" s="39"/>
      <c r="C12" s="39"/>
      <c r="D12" s="39"/>
      <c r="E12" s="39"/>
      <c r="F12" s="39"/>
      <c r="G12" s="39"/>
      <c r="H12" s="39"/>
      <c r="I12" s="39"/>
    </row>
    <row r="13" spans="1:9" ht="42" customHeight="1">
      <c r="B13" s="22" t="s">
        <v>0</v>
      </c>
      <c r="C13" s="23" t="s">
        <v>22</v>
      </c>
      <c r="D13" s="26" t="s">
        <v>13</v>
      </c>
      <c r="E13" s="24" t="s">
        <v>42</v>
      </c>
      <c r="F13" s="24" t="s">
        <v>12</v>
      </c>
      <c r="G13" s="25" t="s">
        <v>9</v>
      </c>
      <c r="H13" s="25" t="s">
        <v>10</v>
      </c>
      <c r="I13" s="25" t="s">
        <v>11</v>
      </c>
    </row>
    <row r="14" spans="1:9" ht="34.5" customHeight="1">
      <c r="B14" s="30" t="s">
        <v>14</v>
      </c>
      <c r="C14" s="30"/>
      <c r="D14" s="30"/>
      <c r="E14" s="30"/>
      <c r="F14" s="30"/>
      <c r="G14" s="30"/>
      <c r="H14" s="30"/>
      <c r="I14" s="30"/>
    </row>
    <row r="15" spans="1:9" ht="20.100000000000001" customHeight="1">
      <c r="B15" s="30" t="s">
        <v>1</v>
      </c>
      <c r="C15" s="30"/>
      <c r="D15" s="30"/>
      <c r="E15" s="30"/>
      <c r="F15" s="30"/>
      <c r="G15" s="30"/>
      <c r="H15" s="30"/>
      <c r="I15" s="30"/>
    </row>
    <row r="16" spans="1:9" ht="25.5">
      <c r="A16" s="36" t="s">
        <v>1</v>
      </c>
      <c r="B16" s="19">
        <v>1</v>
      </c>
      <c r="C16" s="5" t="s">
        <v>23</v>
      </c>
      <c r="D16" s="2">
        <v>1</v>
      </c>
      <c r="E16" s="1"/>
      <c r="F16" s="1">
        <f>D16*E16</f>
        <v>0</v>
      </c>
      <c r="G16" s="10">
        <v>0.22</v>
      </c>
      <c r="H16" s="1">
        <f>I16-F16</f>
        <v>0</v>
      </c>
      <c r="I16" s="1">
        <f>F16*1.22</f>
        <v>0</v>
      </c>
    </row>
    <row r="17" spans="1:9" ht="25.5">
      <c r="A17" s="36"/>
      <c r="B17" s="19">
        <v>2</v>
      </c>
      <c r="C17" s="5" t="s">
        <v>24</v>
      </c>
      <c r="D17" s="2">
        <v>1</v>
      </c>
      <c r="E17" s="1"/>
      <c r="F17" s="1">
        <f t="shared" ref="F17:F76" si="0">D17*E17</f>
        <v>0</v>
      </c>
      <c r="G17" s="10">
        <v>0.22</v>
      </c>
      <c r="H17" s="1">
        <f t="shared" ref="H17:H78" si="1">I17-F17</f>
        <v>0</v>
      </c>
      <c r="I17" s="1">
        <f t="shared" ref="I17:I78" si="2">F17*1.22</f>
        <v>0</v>
      </c>
    </row>
    <row r="18" spans="1:9" ht="38.25">
      <c r="A18" s="36"/>
      <c r="B18" s="19">
        <v>3</v>
      </c>
      <c r="C18" s="5" t="s">
        <v>29</v>
      </c>
      <c r="D18" s="2">
        <v>1</v>
      </c>
      <c r="E18" s="1"/>
      <c r="F18" s="1">
        <f t="shared" si="0"/>
        <v>0</v>
      </c>
      <c r="G18" s="10">
        <v>0.22</v>
      </c>
      <c r="H18" s="1">
        <f t="shared" si="1"/>
        <v>0</v>
      </c>
      <c r="I18" s="1">
        <f t="shared" si="2"/>
        <v>0</v>
      </c>
    </row>
    <row r="19" spans="1:9" ht="25.5">
      <c r="A19" s="36"/>
      <c r="B19" s="19">
        <v>4</v>
      </c>
      <c r="C19" s="5" t="s">
        <v>25</v>
      </c>
      <c r="D19" s="2">
        <v>1</v>
      </c>
      <c r="E19" s="1"/>
      <c r="F19" s="1">
        <f t="shared" si="0"/>
        <v>0</v>
      </c>
      <c r="G19" s="10">
        <v>0.22</v>
      </c>
      <c r="H19" s="1">
        <f t="shared" si="1"/>
        <v>0</v>
      </c>
      <c r="I19" s="1">
        <f t="shared" si="2"/>
        <v>0</v>
      </c>
    </row>
    <row r="20" spans="1:9" ht="51">
      <c r="A20" s="36"/>
      <c r="B20" s="19">
        <v>5</v>
      </c>
      <c r="C20" s="5" t="s">
        <v>26</v>
      </c>
      <c r="D20" s="2">
        <v>1</v>
      </c>
      <c r="E20" s="1"/>
      <c r="F20" s="1">
        <f t="shared" si="0"/>
        <v>0</v>
      </c>
      <c r="G20" s="10">
        <v>0.22</v>
      </c>
      <c r="H20" s="1">
        <f t="shared" si="1"/>
        <v>0</v>
      </c>
      <c r="I20" s="1">
        <f t="shared" si="2"/>
        <v>0</v>
      </c>
    </row>
    <row r="21" spans="1:9" ht="25.5">
      <c r="A21" s="36"/>
      <c r="B21" s="19">
        <v>6</v>
      </c>
      <c r="C21" s="5" t="s">
        <v>30</v>
      </c>
      <c r="D21" s="2">
        <v>1</v>
      </c>
      <c r="E21" s="1"/>
      <c r="F21" s="1">
        <f t="shared" si="0"/>
        <v>0</v>
      </c>
      <c r="G21" s="10">
        <v>0.22</v>
      </c>
      <c r="H21" s="1">
        <f t="shared" si="1"/>
        <v>0</v>
      </c>
      <c r="I21" s="1">
        <f t="shared" si="2"/>
        <v>0</v>
      </c>
    </row>
    <row r="22" spans="1:9" ht="38.25">
      <c r="A22" s="36"/>
      <c r="B22" s="19">
        <v>7</v>
      </c>
      <c r="C22" s="5" t="s">
        <v>27</v>
      </c>
      <c r="D22" s="2">
        <v>1</v>
      </c>
      <c r="E22" s="1"/>
      <c r="F22" s="1">
        <f t="shared" si="0"/>
        <v>0</v>
      </c>
      <c r="G22" s="10">
        <v>0.22</v>
      </c>
      <c r="H22" s="1">
        <f t="shared" si="1"/>
        <v>0</v>
      </c>
      <c r="I22" s="1">
        <f t="shared" si="2"/>
        <v>0</v>
      </c>
    </row>
    <row r="23" spans="1:9" ht="51">
      <c r="A23" s="36"/>
      <c r="B23" s="19">
        <v>8</v>
      </c>
      <c r="C23" s="5" t="s">
        <v>31</v>
      </c>
      <c r="D23" s="2">
        <v>1</v>
      </c>
      <c r="E23" s="1"/>
      <c r="F23" s="1">
        <f t="shared" si="0"/>
        <v>0</v>
      </c>
      <c r="G23" s="10">
        <v>0.22</v>
      </c>
      <c r="H23" s="1">
        <f t="shared" si="1"/>
        <v>0</v>
      </c>
      <c r="I23" s="1">
        <f t="shared" si="2"/>
        <v>0</v>
      </c>
    </row>
    <row r="24" spans="1:9" ht="38.25">
      <c r="A24" s="36"/>
      <c r="B24" s="19">
        <v>9</v>
      </c>
      <c r="C24" s="5" t="s">
        <v>28</v>
      </c>
      <c r="D24" s="2">
        <v>1</v>
      </c>
      <c r="E24" s="1"/>
      <c r="F24" s="1">
        <f t="shared" si="0"/>
        <v>0</v>
      </c>
      <c r="G24" s="10">
        <v>0.22</v>
      </c>
      <c r="H24" s="1">
        <f t="shared" si="1"/>
        <v>0</v>
      </c>
      <c r="I24" s="1">
        <f t="shared" si="2"/>
        <v>0</v>
      </c>
    </row>
    <row r="25" spans="1:9" ht="25.5">
      <c r="A25" s="36"/>
      <c r="B25" s="19">
        <v>10</v>
      </c>
      <c r="C25" s="5" t="s">
        <v>32</v>
      </c>
      <c r="D25" s="2">
        <v>1</v>
      </c>
      <c r="E25" s="1"/>
      <c r="F25" s="1">
        <f t="shared" si="0"/>
        <v>0</v>
      </c>
      <c r="G25" s="10">
        <v>0.22</v>
      </c>
      <c r="H25" s="1">
        <f t="shared" si="1"/>
        <v>0</v>
      </c>
      <c r="I25" s="1">
        <f t="shared" si="2"/>
        <v>0</v>
      </c>
    </row>
    <row r="26" spans="1:9" ht="38.25">
      <c r="A26" s="36"/>
      <c r="B26" s="19">
        <v>11</v>
      </c>
      <c r="C26" s="5" t="s">
        <v>33</v>
      </c>
      <c r="D26" s="2">
        <v>1</v>
      </c>
      <c r="E26" s="1"/>
      <c r="F26" s="1">
        <f t="shared" si="0"/>
        <v>0</v>
      </c>
      <c r="G26" s="10">
        <v>0.22</v>
      </c>
      <c r="H26" s="1">
        <f t="shared" si="1"/>
        <v>0</v>
      </c>
      <c r="I26" s="1">
        <f t="shared" si="2"/>
        <v>0</v>
      </c>
    </row>
    <row r="27" spans="1:9" ht="25.5">
      <c r="A27" s="36"/>
      <c r="B27" s="19">
        <v>12</v>
      </c>
      <c r="C27" s="5" t="s">
        <v>63</v>
      </c>
      <c r="D27" s="2">
        <v>1</v>
      </c>
      <c r="E27" s="1"/>
      <c r="F27" s="1">
        <f t="shared" si="0"/>
        <v>0</v>
      </c>
      <c r="G27" s="10">
        <v>0.22</v>
      </c>
      <c r="H27" s="1">
        <f t="shared" si="1"/>
        <v>0</v>
      </c>
      <c r="I27" s="1">
        <f t="shared" si="2"/>
        <v>0</v>
      </c>
    </row>
    <row r="28" spans="1:9" ht="38.25">
      <c r="A28" s="36"/>
      <c r="B28" s="19">
        <v>13</v>
      </c>
      <c r="C28" s="5" t="s">
        <v>34</v>
      </c>
      <c r="D28" s="2">
        <v>1</v>
      </c>
      <c r="E28" s="1"/>
      <c r="F28" s="1">
        <f t="shared" si="0"/>
        <v>0</v>
      </c>
      <c r="G28" s="10">
        <v>0.22</v>
      </c>
      <c r="H28" s="1">
        <f t="shared" si="1"/>
        <v>0</v>
      </c>
      <c r="I28" s="1">
        <f t="shared" si="2"/>
        <v>0</v>
      </c>
    </row>
    <row r="29" spans="1:9" ht="25.5">
      <c r="A29" s="36"/>
      <c r="B29" s="19">
        <v>14</v>
      </c>
      <c r="C29" s="5" t="s">
        <v>35</v>
      </c>
      <c r="D29" s="2">
        <v>1</v>
      </c>
      <c r="E29" s="1"/>
      <c r="F29" s="1">
        <f t="shared" si="0"/>
        <v>0</v>
      </c>
      <c r="G29" s="10">
        <v>0.22</v>
      </c>
      <c r="H29" s="1">
        <f t="shared" si="1"/>
        <v>0</v>
      </c>
      <c r="I29" s="1">
        <f t="shared" si="2"/>
        <v>0</v>
      </c>
    </row>
    <row r="30" spans="1:9" ht="25.5">
      <c r="A30" s="36"/>
      <c r="B30" s="19">
        <v>15</v>
      </c>
      <c r="C30" s="5" t="s">
        <v>85</v>
      </c>
      <c r="D30" s="2">
        <v>1</v>
      </c>
      <c r="E30" s="1"/>
      <c r="F30" s="1">
        <f t="shared" si="0"/>
        <v>0</v>
      </c>
      <c r="G30" s="10">
        <v>0.22</v>
      </c>
      <c r="H30" s="1">
        <f t="shared" si="1"/>
        <v>0</v>
      </c>
      <c r="I30" s="1">
        <f t="shared" si="2"/>
        <v>0</v>
      </c>
    </row>
    <row r="31" spans="1:9" ht="25.5">
      <c r="A31" s="36"/>
      <c r="B31" s="19">
        <v>16</v>
      </c>
      <c r="C31" s="5" t="s">
        <v>36</v>
      </c>
      <c r="D31" s="2">
        <v>1</v>
      </c>
      <c r="E31" s="1"/>
      <c r="F31" s="1">
        <f t="shared" si="0"/>
        <v>0</v>
      </c>
      <c r="G31" s="10">
        <v>0.22</v>
      </c>
      <c r="H31" s="1">
        <f t="shared" si="1"/>
        <v>0</v>
      </c>
      <c r="I31" s="1">
        <f t="shared" si="2"/>
        <v>0</v>
      </c>
    </row>
    <row r="32" spans="1:9" ht="25.5">
      <c r="A32" s="36"/>
      <c r="B32" s="19">
        <v>17</v>
      </c>
      <c r="C32" s="5" t="s">
        <v>62</v>
      </c>
      <c r="D32" s="2">
        <v>1</v>
      </c>
      <c r="E32" s="1"/>
      <c r="F32" s="1">
        <f t="shared" si="0"/>
        <v>0</v>
      </c>
      <c r="G32" s="10">
        <v>0.22</v>
      </c>
      <c r="H32" s="1">
        <f t="shared" si="1"/>
        <v>0</v>
      </c>
      <c r="I32" s="1">
        <f t="shared" si="2"/>
        <v>0</v>
      </c>
    </row>
    <row r="33" spans="1:9" ht="38.25">
      <c r="A33" s="36"/>
      <c r="B33" s="19">
        <v>18</v>
      </c>
      <c r="C33" s="5" t="s">
        <v>86</v>
      </c>
      <c r="D33" s="2">
        <v>1</v>
      </c>
      <c r="E33" s="1"/>
      <c r="F33" s="1">
        <f t="shared" si="0"/>
        <v>0</v>
      </c>
      <c r="G33" s="10">
        <v>0.22</v>
      </c>
      <c r="H33" s="1">
        <f t="shared" si="1"/>
        <v>0</v>
      </c>
      <c r="I33" s="1">
        <f t="shared" si="2"/>
        <v>0</v>
      </c>
    </row>
    <row r="34" spans="1:9" ht="25.5">
      <c r="A34" s="36"/>
      <c r="B34" s="19">
        <v>19</v>
      </c>
      <c r="C34" s="5" t="s">
        <v>37</v>
      </c>
      <c r="D34" s="2">
        <v>1</v>
      </c>
      <c r="E34" s="1"/>
      <c r="F34" s="1">
        <f t="shared" si="0"/>
        <v>0</v>
      </c>
      <c r="G34" s="10">
        <v>0.22</v>
      </c>
      <c r="H34" s="1">
        <f t="shared" si="1"/>
        <v>0</v>
      </c>
      <c r="I34" s="1">
        <f t="shared" si="2"/>
        <v>0</v>
      </c>
    </row>
    <row r="35" spans="1:9" ht="38.25">
      <c r="A35" s="36"/>
      <c r="B35" s="19">
        <v>20</v>
      </c>
      <c r="C35" s="5" t="s">
        <v>38</v>
      </c>
      <c r="D35" s="2">
        <v>1</v>
      </c>
      <c r="E35" s="1"/>
      <c r="F35" s="1">
        <f t="shared" si="0"/>
        <v>0</v>
      </c>
      <c r="G35" s="10">
        <v>0.22</v>
      </c>
      <c r="H35" s="1">
        <f t="shared" si="1"/>
        <v>0</v>
      </c>
      <c r="I35" s="1">
        <f t="shared" si="2"/>
        <v>0</v>
      </c>
    </row>
    <row r="36" spans="1:9" ht="25.5">
      <c r="A36" s="36"/>
      <c r="B36" s="19">
        <v>21</v>
      </c>
      <c r="C36" s="5" t="s">
        <v>39</v>
      </c>
      <c r="D36" s="2">
        <v>1</v>
      </c>
      <c r="E36" s="1"/>
      <c r="F36" s="1">
        <f t="shared" si="0"/>
        <v>0</v>
      </c>
      <c r="G36" s="10">
        <v>0.22</v>
      </c>
      <c r="H36" s="1">
        <f t="shared" si="1"/>
        <v>0</v>
      </c>
      <c r="I36" s="1">
        <f t="shared" si="2"/>
        <v>0</v>
      </c>
    </row>
    <row r="37" spans="1:9" ht="25.5">
      <c r="A37" s="36"/>
      <c r="B37" s="19">
        <v>22</v>
      </c>
      <c r="C37" s="5" t="s">
        <v>40</v>
      </c>
      <c r="D37" s="2">
        <v>1</v>
      </c>
      <c r="E37" s="1"/>
      <c r="F37" s="1">
        <f t="shared" si="0"/>
        <v>0</v>
      </c>
      <c r="G37" s="10">
        <v>0.22</v>
      </c>
      <c r="H37" s="1">
        <f t="shared" si="1"/>
        <v>0</v>
      </c>
      <c r="I37" s="1">
        <f t="shared" si="2"/>
        <v>0</v>
      </c>
    </row>
    <row r="38" spans="1:9" ht="25.5">
      <c r="A38" s="36"/>
      <c r="B38" s="19">
        <v>23</v>
      </c>
      <c r="C38" s="5" t="s">
        <v>41</v>
      </c>
      <c r="D38" s="2">
        <v>1</v>
      </c>
      <c r="E38" s="1"/>
      <c r="F38" s="1">
        <f t="shared" si="0"/>
        <v>0</v>
      </c>
      <c r="G38" s="10">
        <v>0.22</v>
      </c>
      <c r="H38" s="1">
        <f t="shared" si="1"/>
        <v>0</v>
      </c>
      <c r="I38" s="1">
        <f t="shared" si="2"/>
        <v>0</v>
      </c>
    </row>
    <row r="39" spans="1:9" ht="25.5">
      <c r="A39" s="36"/>
      <c r="B39" s="19">
        <v>24</v>
      </c>
      <c r="C39" s="5" t="s">
        <v>70</v>
      </c>
      <c r="D39" s="2">
        <v>1</v>
      </c>
      <c r="E39" s="1"/>
      <c r="F39" s="1">
        <f t="shared" si="0"/>
        <v>0</v>
      </c>
      <c r="G39" s="10">
        <v>0.22</v>
      </c>
      <c r="H39" s="1">
        <f t="shared" si="1"/>
        <v>0</v>
      </c>
      <c r="I39" s="1">
        <f t="shared" si="2"/>
        <v>0</v>
      </c>
    </row>
    <row r="40" spans="1:9" ht="25.5">
      <c r="A40" s="36"/>
      <c r="B40" s="19">
        <v>25</v>
      </c>
      <c r="C40" s="5" t="s">
        <v>61</v>
      </c>
      <c r="D40" s="2">
        <v>1</v>
      </c>
      <c r="E40" s="1"/>
      <c r="F40" s="1">
        <f t="shared" si="0"/>
        <v>0</v>
      </c>
      <c r="G40" s="10">
        <v>0.22</v>
      </c>
      <c r="H40" s="1">
        <f t="shared" si="1"/>
        <v>0</v>
      </c>
      <c r="I40" s="1">
        <f t="shared" si="2"/>
        <v>0</v>
      </c>
    </row>
    <row r="41" spans="1:9">
      <c r="A41" s="36"/>
      <c r="B41" s="19">
        <v>26</v>
      </c>
      <c r="C41" s="5" t="s">
        <v>64</v>
      </c>
      <c r="D41" s="2">
        <v>1</v>
      </c>
      <c r="E41" s="1"/>
      <c r="F41" s="1">
        <f t="shared" si="0"/>
        <v>0</v>
      </c>
      <c r="G41" s="10">
        <v>0.22</v>
      </c>
      <c r="H41" s="1">
        <f t="shared" si="1"/>
        <v>0</v>
      </c>
      <c r="I41" s="1">
        <f t="shared" si="2"/>
        <v>0</v>
      </c>
    </row>
    <row r="42" spans="1:9" ht="25.5">
      <c r="A42" s="36"/>
      <c r="B42" s="19">
        <v>27</v>
      </c>
      <c r="C42" s="5" t="s">
        <v>87</v>
      </c>
      <c r="D42" s="2">
        <v>1</v>
      </c>
      <c r="E42" s="1"/>
      <c r="F42" s="1">
        <f t="shared" si="0"/>
        <v>0</v>
      </c>
      <c r="G42" s="10">
        <v>0.22</v>
      </c>
      <c r="H42" s="1">
        <f t="shared" si="1"/>
        <v>0</v>
      </c>
      <c r="I42" s="1">
        <f t="shared" si="2"/>
        <v>0</v>
      </c>
    </row>
    <row r="43" spans="1:9" ht="25.5">
      <c r="A43" s="36"/>
      <c r="B43" s="19">
        <v>28</v>
      </c>
      <c r="C43" s="5" t="s">
        <v>88</v>
      </c>
      <c r="D43" s="2">
        <v>1</v>
      </c>
      <c r="E43" s="1"/>
      <c r="F43" s="1">
        <f t="shared" si="0"/>
        <v>0</v>
      </c>
      <c r="G43" s="10">
        <v>0.22</v>
      </c>
      <c r="H43" s="1">
        <f t="shared" si="1"/>
        <v>0</v>
      </c>
      <c r="I43" s="1">
        <f t="shared" si="2"/>
        <v>0</v>
      </c>
    </row>
    <row r="44" spans="1:9" ht="38.25">
      <c r="A44" s="36"/>
      <c r="B44" s="19">
        <v>29</v>
      </c>
      <c r="C44" s="5" t="s">
        <v>89</v>
      </c>
      <c r="D44" s="2">
        <v>1</v>
      </c>
      <c r="E44" s="1"/>
      <c r="F44" s="1">
        <f t="shared" si="0"/>
        <v>0</v>
      </c>
      <c r="G44" s="10">
        <v>0.22</v>
      </c>
      <c r="H44" s="1">
        <f t="shared" si="1"/>
        <v>0</v>
      </c>
      <c r="I44" s="1">
        <f t="shared" si="2"/>
        <v>0</v>
      </c>
    </row>
    <row r="45" spans="1:9" ht="38.25">
      <c r="A45" s="36"/>
      <c r="B45" s="19">
        <v>30</v>
      </c>
      <c r="C45" s="6" t="s">
        <v>65</v>
      </c>
      <c r="D45" s="2">
        <v>1</v>
      </c>
      <c r="E45" s="1"/>
      <c r="F45" s="1">
        <f t="shared" si="0"/>
        <v>0</v>
      </c>
      <c r="G45" s="10">
        <v>0.22</v>
      </c>
      <c r="H45" s="1">
        <f t="shared" si="1"/>
        <v>0</v>
      </c>
      <c r="I45" s="1">
        <f t="shared" si="2"/>
        <v>0</v>
      </c>
    </row>
    <row r="46" spans="1:9" ht="25.5">
      <c r="A46" s="36"/>
      <c r="B46" s="19">
        <v>31</v>
      </c>
      <c r="C46" s="5" t="s">
        <v>43</v>
      </c>
      <c r="D46" s="2">
        <v>1</v>
      </c>
      <c r="E46" s="1"/>
      <c r="F46" s="1">
        <f t="shared" si="0"/>
        <v>0</v>
      </c>
      <c r="G46" s="10">
        <v>0.22</v>
      </c>
      <c r="H46" s="1">
        <f t="shared" si="1"/>
        <v>0</v>
      </c>
      <c r="I46" s="1">
        <f t="shared" si="2"/>
        <v>0</v>
      </c>
    </row>
    <row r="47" spans="1:9" ht="25.5">
      <c r="A47" s="36"/>
      <c r="B47" s="19">
        <v>32</v>
      </c>
      <c r="C47" s="6" t="s">
        <v>90</v>
      </c>
      <c r="D47" s="2">
        <v>1</v>
      </c>
      <c r="E47" s="1"/>
      <c r="F47" s="1">
        <f t="shared" si="0"/>
        <v>0</v>
      </c>
      <c r="G47" s="10">
        <v>0.22</v>
      </c>
      <c r="H47" s="1">
        <f t="shared" si="1"/>
        <v>0</v>
      </c>
      <c r="I47" s="1">
        <f t="shared" si="2"/>
        <v>0</v>
      </c>
    </row>
    <row r="48" spans="1:9" ht="38.25">
      <c r="A48" s="36"/>
      <c r="B48" s="20">
        <v>33</v>
      </c>
      <c r="C48" s="8" t="s">
        <v>60</v>
      </c>
      <c r="D48" s="3">
        <v>1</v>
      </c>
      <c r="E48" s="1"/>
      <c r="F48" s="1">
        <f t="shared" si="0"/>
        <v>0</v>
      </c>
      <c r="G48" s="11">
        <v>0.22</v>
      </c>
      <c r="H48" s="1">
        <f t="shared" si="1"/>
        <v>0</v>
      </c>
      <c r="I48" s="1">
        <f t="shared" si="2"/>
        <v>0</v>
      </c>
    </row>
    <row r="49" spans="1:9" ht="38.25">
      <c r="A49" s="36" t="s">
        <v>2</v>
      </c>
      <c r="B49" s="19">
        <v>34</v>
      </c>
      <c r="C49" s="6" t="s">
        <v>59</v>
      </c>
      <c r="D49" s="2">
        <v>1</v>
      </c>
      <c r="E49" s="1"/>
      <c r="F49" s="1">
        <f t="shared" si="0"/>
        <v>0</v>
      </c>
      <c r="G49" s="10">
        <v>0.22</v>
      </c>
      <c r="H49" s="1">
        <f t="shared" si="1"/>
        <v>0</v>
      </c>
      <c r="I49" s="1">
        <f t="shared" si="2"/>
        <v>0</v>
      </c>
    </row>
    <row r="50" spans="1:9" ht="25.5">
      <c r="A50" s="36"/>
      <c r="B50" s="19">
        <v>35</v>
      </c>
      <c r="C50" s="6" t="s">
        <v>71</v>
      </c>
      <c r="D50" s="2">
        <v>1</v>
      </c>
      <c r="E50" s="1"/>
      <c r="F50" s="1">
        <f t="shared" si="0"/>
        <v>0</v>
      </c>
      <c r="G50" s="10">
        <v>0.22</v>
      </c>
      <c r="H50" s="1">
        <f t="shared" si="1"/>
        <v>0</v>
      </c>
      <c r="I50" s="1">
        <f t="shared" si="2"/>
        <v>0</v>
      </c>
    </row>
    <row r="51" spans="1:9" ht="25.5">
      <c r="A51" s="36"/>
      <c r="B51" s="19">
        <v>36</v>
      </c>
      <c r="C51" s="6" t="s">
        <v>44</v>
      </c>
      <c r="D51" s="2">
        <v>1</v>
      </c>
      <c r="E51" s="1"/>
      <c r="F51" s="1">
        <f t="shared" si="0"/>
        <v>0</v>
      </c>
      <c r="G51" s="10">
        <v>0.22</v>
      </c>
      <c r="H51" s="1">
        <f t="shared" si="1"/>
        <v>0</v>
      </c>
      <c r="I51" s="1">
        <f t="shared" si="2"/>
        <v>0</v>
      </c>
    </row>
    <row r="52" spans="1:9" ht="25.5">
      <c r="A52" s="36"/>
      <c r="B52" s="19">
        <v>37</v>
      </c>
      <c r="C52" s="6" t="s">
        <v>45</v>
      </c>
      <c r="D52" s="2">
        <v>1</v>
      </c>
      <c r="E52" s="1"/>
      <c r="F52" s="1">
        <f t="shared" si="0"/>
        <v>0</v>
      </c>
      <c r="G52" s="10">
        <v>0.22</v>
      </c>
      <c r="H52" s="1">
        <f t="shared" si="1"/>
        <v>0</v>
      </c>
      <c r="I52" s="1">
        <f t="shared" si="2"/>
        <v>0</v>
      </c>
    </row>
    <row r="53" spans="1:9" ht="38.25">
      <c r="A53" s="36"/>
      <c r="B53" s="19">
        <v>38</v>
      </c>
      <c r="C53" s="6" t="s">
        <v>46</v>
      </c>
      <c r="D53" s="2">
        <v>1</v>
      </c>
      <c r="E53" s="1"/>
      <c r="F53" s="1">
        <f t="shared" si="0"/>
        <v>0</v>
      </c>
      <c r="G53" s="10">
        <v>0.22</v>
      </c>
      <c r="H53" s="1">
        <f t="shared" si="1"/>
        <v>0</v>
      </c>
      <c r="I53" s="1">
        <f t="shared" si="2"/>
        <v>0</v>
      </c>
    </row>
    <row r="54" spans="1:9" ht="25.5">
      <c r="A54" s="36"/>
      <c r="B54" s="19">
        <v>39</v>
      </c>
      <c r="C54" s="6" t="s">
        <v>47</v>
      </c>
      <c r="D54" s="2">
        <v>1</v>
      </c>
      <c r="E54" s="1"/>
      <c r="F54" s="1">
        <f t="shared" si="0"/>
        <v>0</v>
      </c>
      <c r="G54" s="10">
        <v>0.22</v>
      </c>
      <c r="H54" s="1">
        <f t="shared" si="1"/>
        <v>0</v>
      </c>
      <c r="I54" s="1">
        <f t="shared" si="2"/>
        <v>0</v>
      </c>
    </row>
    <row r="55" spans="1:9" ht="25.5">
      <c r="A55" s="36" t="s">
        <v>3</v>
      </c>
      <c r="B55" s="19">
        <v>40</v>
      </c>
      <c r="C55" s="6" t="s">
        <v>48</v>
      </c>
      <c r="D55" s="2">
        <v>1</v>
      </c>
      <c r="E55" s="1"/>
      <c r="F55" s="1">
        <f t="shared" si="0"/>
        <v>0</v>
      </c>
      <c r="G55" s="10">
        <v>0.22</v>
      </c>
      <c r="H55" s="1">
        <f t="shared" si="1"/>
        <v>0</v>
      </c>
      <c r="I55" s="1">
        <f t="shared" si="2"/>
        <v>0</v>
      </c>
    </row>
    <row r="56" spans="1:9" ht="38.25">
      <c r="A56" s="36"/>
      <c r="B56" s="19">
        <v>41</v>
      </c>
      <c r="C56" s="6" t="s">
        <v>49</v>
      </c>
      <c r="D56" s="2">
        <v>1</v>
      </c>
      <c r="E56" s="1"/>
      <c r="F56" s="1">
        <f t="shared" si="0"/>
        <v>0</v>
      </c>
      <c r="G56" s="10">
        <v>0.22</v>
      </c>
      <c r="H56" s="1">
        <f t="shared" si="1"/>
        <v>0</v>
      </c>
      <c r="I56" s="1">
        <f t="shared" si="2"/>
        <v>0</v>
      </c>
    </row>
    <row r="57" spans="1:9" ht="25.5">
      <c r="A57" s="36"/>
      <c r="B57" s="19">
        <v>42</v>
      </c>
      <c r="C57" s="6" t="s">
        <v>50</v>
      </c>
      <c r="D57" s="2">
        <v>1</v>
      </c>
      <c r="E57" s="1"/>
      <c r="F57" s="1">
        <f t="shared" si="0"/>
        <v>0</v>
      </c>
      <c r="G57" s="10">
        <v>0.22</v>
      </c>
      <c r="H57" s="1">
        <f t="shared" si="1"/>
        <v>0</v>
      </c>
      <c r="I57" s="1">
        <f t="shared" si="2"/>
        <v>0</v>
      </c>
    </row>
    <row r="58" spans="1:9" ht="25.5">
      <c r="A58" s="36"/>
      <c r="B58" s="19">
        <v>43</v>
      </c>
      <c r="C58" s="6" t="s">
        <v>51</v>
      </c>
      <c r="D58" s="2">
        <v>1</v>
      </c>
      <c r="E58" s="1"/>
      <c r="F58" s="1">
        <f t="shared" si="0"/>
        <v>0</v>
      </c>
      <c r="G58" s="10">
        <v>0.22</v>
      </c>
      <c r="H58" s="1">
        <f t="shared" si="1"/>
        <v>0</v>
      </c>
      <c r="I58" s="1">
        <f t="shared" si="2"/>
        <v>0</v>
      </c>
    </row>
    <row r="59" spans="1:9" ht="25.5">
      <c r="A59" s="36"/>
      <c r="B59" s="19">
        <v>44</v>
      </c>
      <c r="C59" s="6" t="s">
        <v>52</v>
      </c>
      <c r="D59" s="2">
        <v>1</v>
      </c>
      <c r="E59" s="1"/>
      <c r="F59" s="1">
        <f t="shared" si="0"/>
        <v>0</v>
      </c>
      <c r="G59" s="10">
        <v>0.22</v>
      </c>
      <c r="H59" s="1">
        <f t="shared" si="1"/>
        <v>0</v>
      </c>
      <c r="I59" s="1">
        <f t="shared" si="2"/>
        <v>0</v>
      </c>
    </row>
    <row r="60" spans="1:9" ht="25.5">
      <c r="A60" s="36"/>
      <c r="B60" s="19">
        <v>45</v>
      </c>
      <c r="C60" s="6" t="s">
        <v>53</v>
      </c>
      <c r="D60" s="2">
        <v>1</v>
      </c>
      <c r="E60" s="1"/>
      <c r="F60" s="1">
        <f t="shared" si="0"/>
        <v>0</v>
      </c>
      <c r="G60" s="10">
        <v>0.22</v>
      </c>
      <c r="H60" s="1">
        <f t="shared" si="1"/>
        <v>0</v>
      </c>
      <c r="I60" s="1">
        <f t="shared" si="2"/>
        <v>0</v>
      </c>
    </row>
    <row r="61" spans="1:9" ht="38.25">
      <c r="A61" s="36" t="s">
        <v>4</v>
      </c>
      <c r="B61" s="19">
        <v>46</v>
      </c>
      <c r="C61" s="5" t="s">
        <v>72</v>
      </c>
      <c r="D61" s="2">
        <v>1</v>
      </c>
      <c r="E61" s="1"/>
      <c r="F61" s="1">
        <f t="shared" si="0"/>
        <v>0</v>
      </c>
      <c r="G61" s="10">
        <v>0.22</v>
      </c>
      <c r="H61" s="1">
        <f t="shared" si="1"/>
        <v>0</v>
      </c>
      <c r="I61" s="1">
        <f t="shared" si="2"/>
        <v>0</v>
      </c>
    </row>
    <row r="62" spans="1:9" ht="38.25">
      <c r="A62" s="36"/>
      <c r="B62" s="19">
        <v>47</v>
      </c>
      <c r="C62" s="5" t="s">
        <v>54</v>
      </c>
      <c r="D62" s="2">
        <v>1</v>
      </c>
      <c r="E62" s="1"/>
      <c r="F62" s="1">
        <f t="shared" si="0"/>
        <v>0</v>
      </c>
      <c r="G62" s="10">
        <v>0.22</v>
      </c>
      <c r="H62" s="1">
        <f t="shared" si="1"/>
        <v>0</v>
      </c>
      <c r="I62" s="1">
        <f t="shared" si="2"/>
        <v>0</v>
      </c>
    </row>
    <row r="63" spans="1:9" ht="25.5">
      <c r="A63" s="36"/>
      <c r="B63" s="19">
        <v>48</v>
      </c>
      <c r="C63" s="5" t="s">
        <v>55</v>
      </c>
      <c r="D63" s="2">
        <v>1</v>
      </c>
      <c r="E63" s="1"/>
      <c r="F63" s="1">
        <f t="shared" si="0"/>
        <v>0</v>
      </c>
      <c r="G63" s="10">
        <v>0.22</v>
      </c>
      <c r="H63" s="1">
        <f t="shared" si="1"/>
        <v>0</v>
      </c>
      <c r="I63" s="1">
        <f t="shared" si="2"/>
        <v>0</v>
      </c>
    </row>
    <row r="64" spans="1:9" ht="38.25">
      <c r="A64" s="36"/>
      <c r="B64" s="19">
        <v>49</v>
      </c>
      <c r="C64" s="5" t="s">
        <v>80</v>
      </c>
      <c r="D64" s="2">
        <v>1</v>
      </c>
      <c r="E64" s="1"/>
      <c r="F64" s="1">
        <f t="shared" si="0"/>
        <v>0</v>
      </c>
      <c r="G64" s="10">
        <v>0.22</v>
      </c>
      <c r="H64" s="1">
        <f t="shared" si="1"/>
        <v>0</v>
      </c>
      <c r="I64" s="1">
        <f t="shared" si="2"/>
        <v>0</v>
      </c>
    </row>
    <row r="65" spans="1:9" ht="25.5">
      <c r="A65" s="36" t="s">
        <v>5</v>
      </c>
      <c r="B65" s="19">
        <v>50</v>
      </c>
      <c r="C65" s="6" t="s">
        <v>79</v>
      </c>
      <c r="D65" s="2">
        <v>1</v>
      </c>
      <c r="E65" s="1"/>
      <c r="F65" s="1">
        <f t="shared" si="0"/>
        <v>0</v>
      </c>
      <c r="G65" s="10">
        <v>0.22</v>
      </c>
      <c r="H65" s="1">
        <f t="shared" si="1"/>
        <v>0</v>
      </c>
      <c r="I65" s="1">
        <f t="shared" si="2"/>
        <v>0</v>
      </c>
    </row>
    <row r="66" spans="1:9" ht="25.5">
      <c r="A66" s="36"/>
      <c r="B66" s="19">
        <v>51</v>
      </c>
      <c r="C66" s="5" t="s">
        <v>78</v>
      </c>
      <c r="D66" s="2">
        <v>1</v>
      </c>
      <c r="E66" s="1"/>
      <c r="F66" s="1">
        <f t="shared" si="0"/>
        <v>0</v>
      </c>
      <c r="G66" s="10">
        <v>0.22</v>
      </c>
      <c r="H66" s="1">
        <f t="shared" si="1"/>
        <v>0</v>
      </c>
      <c r="I66" s="1">
        <f t="shared" si="2"/>
        <v>0</v>
      </c>
    </row>
    <row r="67" spans="1:9" ht="25.5">
      <c r="A67" s="36"/>
      <c r="B67" s="19">
        <v>52</v>
      </c>
      <c r="C67" s="6" t="s">
        <v>77</v>
      </c>
      <c r="D67" s="2">
        <v>1</v>
      </c>
      <c r="E67" s="1"/>
      <c r="F67" s="1">
        <f t="shared" si="0"/>
        <v>0</v>
      </c>
      <c r="G67" s="10">
        <v>0.22</v>
      </c>
      <c r="H67" s="1">
        <f t="shared" si="1"/>
        <v>0</v>
      </c>
      <c r="I67" s="1">
        <f t="shared" si="2"/>
        <v>0</v>
      </c>
    </row>
    <row r="68" spans="1:9" ht="25.5">
      <c r="A68" s="36"/>
      <c r="B68" s="19">
        <v>53</v>
      </c>
      <c r="C68" s="6" t="s">
        <v>76</v>
      </c>
      <c r="D68" s="2">
        <v>1</v>
      </c>
      <c r="E68" s="1"/>
      <c r="F68" s="1">
        <f t="shared" si="0"/>
        <v>0</v>
      </c>
      <c r="G68" s="10">
        <v>0.22</v>
      </c>
      <c r="H68" s="1">
        <f t="shared" si="1"/>
        <v>0</v>
      </c>
      <c r="I68" s="1">
        <f t="shared" si="2"/>
        <v>0</v>
      </c>
    </row>
    <row r="69" spans="1:9" ht="25.5">
      <c r="A69" s="36" t="s">
        <v>6</v>
      </c>
      <c r="B69" s="19">
        <v>54</v>
      </c>
      <c r="C69" s="6" t="s">
        <v>75</v>
      </c>
      <c r="D69" s="2">
        <v>1</v>
      </c>
      <c r="E69" s="1"/>
      <c r="F69" s="1">
        <f t="shared" si="0"/>
        <v>0</v>
      </c>
      <c r="G69" s="10">
        <v>0.22</v>
      </c>
      <c r="H69" s="1">
        <f t="shared" si="1"/>
        <v>0</v>
      </c>
      <c r="I69" s="1">
        <f t="shared" si="2"/>
        <v>0</v>
      </c>
    </row>
    <row r="70" spans="1:9" ht="25.5">
      <c r="A70" s="36"/>
      <c r="B70" s="19">
        <v>55</v>
      </c>
      <c r="C70" s="6" t="s">
        <v>74</v>
      </c>
      <c r="D70" s="2">
        <v>1</v>
      </c>
      <c r="E70" s="1"/>
      <c r="F70" s="1">
        <f t="shared" si="0"/>
        <v>0</v>
      </c>
      <c r="G70" s="10">
        <v>0.22</v>
      </c>
      <c r="H70" s="1">
        <f t="shared" si="1"/>
        <v>0</v>
      </c>
      <c r="I70" s="1">
        <f t="shared" si="2"/>
        <v>0</v>
      </c>
    </row>
    <row r="71" spans="1:9" ht="25.5">
      <c r="A71" s="36"/>
      <c r="B71" s="19">
        <v>56</v>
      </c>
      <c r="C71" s="6" t="s">
        <v>73</v>
      </c>
      <c r="D71" s="2">
        <v>1</v>
      </c>
      <c r="E71" s="1"/>
      <c r="F71" s="1">
        <f t="shared" si="0"/>
        <v>0</v>
      </c>
      <c r="G71" s="10">
        <v>0.22</v>
      </c>
      <c r="H71" s="1">
        <f t="shared" si="1"/>
        <v>0</v>
      </c>
      <c r="I71" s="1">
        <f t="shared" si="2"/>
        <v>0</v>
      </c>
    </row>
    <row r="72" spans="1:9" ht="38.25" customHeight="1">
      <c r="A72" s="36" t="s">
        <v>7</v>
      </c>
      <c r="B72" s="19">
        <v>57</v>
      </c>
      <c r="C72" s="6" t="s">
        <v>67</v>
      </c>
      <c r="D72" s="2">
        <v>1</v>
      </c>
      <c r="E72" s="1"/>
      <c r="F72" s="1">
        <f t="shared" si="0"/>
        <v>0</v>
      </c>
      <c r="G72" s="10">
        <v>0.22</v>
      </c>
      <c r="H72" s="1">
        <f t="shared" si="1"/>
        <v>0</v>
      </c>
      <c r="I72" s="1">
        <f t="shared" si="2"/>
        <v>0</v>
      </c>
    </row>
    <row r="73" spans="1:9" ht="25.5">
      <c r="A73" s="36"/>
      <c r="B73" s="19">
        <v>58</v>
      </c>
      <c r="C73" s="6" t="s">
        <v>82</v>
      </c>
      <c r="D73" s="2">
        <v>1</v>
      </c>
      <c r="E73" s="1"/>
      <c r="F73" s="1">
        <f t="shared" si="0"/>
        <v>0</v>
      </c>
      <c r="G73" s="10">
        <v>0.22</v>
      </c>
      <c r="H73" s="1">
        <f t="shared" si="1"/>
        <v>0</v>
      </c>
      <c r="I73" s="1">
        <f t="shared" si="2"/>
        <v>0</v>
      </c>
    </row>
    <row r="74" spans="1:9" ht="25.5">
      <c r="A74" s="36"/>
      <c r="B74" s="19">
        <v>59</v>
      </c>
      <c r="C74" s="6" t="s">
        <v>93</v>
      </c>
      <c r="D74" s="2">
        <v>1</v>
      </c>
      <c r="E74" s="1"/>
      <c r="F74" s="1">
        <f t="shared" si="0"/>
        <v>0</v>
      </c>
      <c r="G74" s="10">
        <v>0.22</v>
      </c>
      <c r="H74" s="1">
        <f t="shared" si="1"/>
        <v>0</v>
      </c>
      <c r="I74" s="1">
        <f t="shared" si="2"/>
        <v>0</v>
      </c>
    </row>
    <row r="75" spans="1:9" ht="38.25">
      <c r="A75" s="36"/>
      <c r="B75" s="19">
        <v>60</v>
      </c>
      <c r="C75" s="6" t="s">
        <v>57</v>
      </c>
      <c r="D75" s="2">
        <v>1</v>
      </c>
      <c r="E75" s="1"/>
      <c r="F75" s="1">
        <f t="shared" si="0"/>
        <v>0</v>
      </c>
      <c r="G75" s="10">
        <v>0.22</v>
      </c>
      <c r="H75" s="1">
        <f t="shared" si="1"/>
        <v>0</v>
      </c>
      <c r="I75" s="1">
        <f t="shared" si="2"/>
        <v>0</v>
      </c>
    </row>
    <row r="76" spans="1:9" ht="38.25">
      <c r="A76" s="36"/>
      <c r="B76" s="19">
        <v>61</v>
      </c>
      <c r="C76" s="6" t="s">
        <v>81</v>
      </c>
      <c r="D76" s="2">
        <v>1</v>
      </c>
      <c r="E76" s="1"/>
      <c r="F76" s="1">
        <f t="shared" si="0"/>
        <v>0</v>
      </c>
      <c r="G76" s="10">
        <v>0.22</v>
      </c>
      <c r="H76" s="1">
        <f t="shared" si="1"/>
        <v>0</v>
      </c>
      <c r="I76" s="1">
        <f t="shared" si="2"/>
        <v>0</v>
      </c>
    </row>
    <row r="77" spans="1:9" ht="25.5">
      <c r="A77" s="36"/>
      <c r="B77" s="19">
        <v>62</v>
      </c>
      <c r="C77" s="6" t="s">
        <v>83</v>
      </c>
      <c r="D77" s="2">
        <v>1</v>
      </c>
      <c r="E77" s="1"/>
      <c r="F77" s="1">
        <f>D77*E77</f>
        <v>0</v>
      </c>
      <c r="G77" s="10">
        <v>0.22</v>
      </c>
      <c r="H77" s="1">
        <f t="shared" si="1"/>
        <v>0</v>
      </c>
      <c r="I77" s="1">
        <f t="shared" si="2"/>
        <v>0</v>
      </c>
    </row>
    <row r="78" spans="1:9" ht="25.5">
      <c r="A78" s="36"/>
      <c r="B78" s="19">
        <v>63</v>
      </c>
      <c r="C78" s="6" t="s">
        <v>56</v>
      </c>
      <c r="D78" s="2">
        <v>1</v>
      </c>
      <c r="E78" s="1"/>
      <c r="F78" s="1">
        <f>D78*E78</f>
        <v>0</v>
      </c>
      <c r="G78" s="10">
        <v>0.22</v>
      </c>
      <c r="H78" s="1">
        <f t="shared" si="1"/>
        <v>0</v>
      </c>
      <c r="I78" s="1">
        <f t="shared" si="2"/>
        <v>0</v>
      </c>
    </row>
    <row r="79" spans="1:9" ht="25.5">
      <c r="A79" s="36"/>
      <c r="B79" s="19">
        <v>64</v>
      </c>
      <c r="C79" s="6" t="s">
        <v>58</v>
      </c>
      <c r="D79" s="2">
        <v>1</v>
      </c>
      <c r="E79" s="1"/>
      <c r="F79" s="1">
        <f t="shared" ref="F79" si="3">D79*E79</f>
        <v>0</v>
      </c>
      <c r="G79" s="10">
        <v>0.22</v>
      </c>
      <c r="H79" s="1">
        <f t="shared" ref="H79" si="4">I79-F79</f>
        <v>0</v>
      </c>
      <c r="I79" s="1">
        <f t="shared" ref="I79" si="5">F79*1.22</f>
        <v>0</v>
      </c>
    </row>
    <row r="80" spans="1:9" ht="20.100000000000001" customHeight="1">
      <c r="B80" s="40" t="s">
        <v>8</v>
      </c>
      <c r="C80" s="41"/>
      <c r="D80" s="41"/>
      <c r="E80" s="41"/>
      <c r="F80" s="41"/>
      <c r="G80" s="41"/>
      <c r="H80" s="41"/>
      <c r="I80" s="41"/>
    </row>
    <row r="81" spans="2:9" ht="25.5">
      <c r="B81" s="4">
        <v>65</v>
      </c>
      <c r="C81" s="6" t="s">
        <v>68</v>
      </c>
      <c r="D81" s="2">
        <v>1</v>
      </c>
      <c r="E81" s="9"/>
      <c r="F81" s="1">
        <f t="shared" ref="F81:F85" si="6">E81*D81</f>
        <v>0</v>
      </c>
      <c r="G81" s="10">
        <v>0.22</v>
      </c>
      <c r="H81" s="1">
        <f>I81-F81</f>
        <v>0</v>
      </c>
      <c r="I81" s="1">
        <f>F81*1.22</f>
        <v>0</v>
      </c>
    </row>
    <row r="82" spans="2:9" ht="25.5">
      <c r="B82" s="4">
        <v>66</v>
      </c>
      <c r="C82" s="6" t="s">
        <v>92</v>
      </c>
      <c r="D82" s="2">
        <v>1</v>
      </c>
      <c r="E82" s="9"/>
      <c r="F82" s="1">
        <f t="shared" si="6"/>
        <v>0</v>
      </c>
      <c r="G82" s="10">
        <v>0.22</v>
      </c>
      <c r="H82" s="1">
        <f t="shared" ref="H82:H85" si="7">I82-F82</f>
        <v>0</v>
      </c>
      <c r="I82" s="1">
        <f t="shared" ref="I82:I85" si="8">F82*1.22</f>
        <v>0</v>
      </c>
    </row>
    <row r="83" spans="2:9" ht="25.5">
      <c r="B83" s="4">
        <v>67</v>
      </c>
      <c r="C83" s="6" t="s">
        <v>84</v>
      </c>
      <c r="D83" s="2">
        <v>1</v>
      </c>
      <c r="E83" s="9"/>
      <c r="F83" s="1">
        <f t="shared" si="6"/>
        <v>0</v>
      </c>
      <c r="G83" s="10">
        <v>0.22</v>
      </c>
      <c r="H83" s="1">
        <f t="shared" si="7"/>
        <v>0</v>
      </c>
      <c r="I83" s="1">
        <f t="shared" si="8"/>
        <v>0</v>
      </c>
    </row>
    <row r="84" spans="2:9" ht="38.25">
      <c r="B84" s="4">
        <v>68</v>
      </c>
      <c r="C84" s="6" t="s">
        <v>66</v>
      </c>
      <c r="D84" s="2">
        <v>1</v>
      </c>
      <c r="E84" s="9"/>
      <c r="F84" s="1">
        <f t="shared" si="6"/>
        <v>0</v>
      </c>
      <c r="G84" s="10">
        <v>0.22</v>
      </c>
      <c r="H84" s="1">
        <f t="shared" si="7"/>
        <v>0</v>
      </c>
      <c r="I84" s="1">
        <f t="shared" si="8"/>
        <v>0</v>
      </c>
    </row>
    <row r="85" spans="2:9" ht="25.5">
      <c r="B85" s="7">
        <v>69</v>
      </c>
      <c r="C85" s="8" t="s">
        <v>91</v>
      </c>
      <c r="D85" s="2">
        <v>1</v>
      </c>
      <c r="E85" s="9"/>
      <c r="F85" s="1">
        <f t="shared" si="6"/>
        <v>0</v>
      </c>
      <c r="G85" s="10">
        <v>0.22</v>
      </c>
      <c r="H85" s="1">
        <f t="shared" si="7"/>
        <v>0</v>
      </c>
      <c r="I85" s="1">
        <f t="shared" si="8"/>
        <v>0</v>
      </c>
    </row>
    <row r="86" spans="2:9">
      <c r="B86" s="12"/>
      <c r="C86" s="13"/>
      <c r="D86" s="14"/>
      <c r="E86" s="15"/>
      <c r="F86" s="16"/>
      <c r="G86" s="17"/>
      <c r="H86" s="18"/>
      <c r="I86" s="1"/>
    </row>
    <row r="87" spans="2:9">
      <c r="B87" s="42" t="s">
        <v>16</v>
      </c>
      <c r="C87" s="43"/>
      <c r="D87" s="43"/>
      <c r="E87" s="43"/>
      <c r="F87" s="43"/>
      <c r="G87" s="43"/>
      <c r="H87" s="44"/>
      <c r="I87" s="1">
        <f>SUM(F81:F85)+SUM(F16:F79)</f>
        <v>0</v>
      </c>
    </row>
    <row r="88" spans="2:9">
      <c r="B88" s="27" t="s">
        <v>17</v>
      </c>
      <c r="C88" s="28"/>
      <c r="D88" s="28"/>
      <c r="E88" s="28"/>
      <c r="F88" s="28"/>
      <c r="G88" s="28"/>
      <c r="H88" s="29"/>
      <c r="I88" s="1">
        <f>SUM(H81:H85)+SUM(H16:H79)</f>
        <v>0</v>
      </c>
    </row>
    <row r="89" spans="2:9">
      <c r="B89" s="27" t="s">
        <v>18</v>
      </c>
      <c r="C89" s="28"/>
      <c r="D89" s="28"/>
      <c r="E89" s="28"/>
      <c r="F89" s="28"/>
      <c r="G89" s="28"/>
      <c r="H89" s="29"/>
      <c r="I89" s="1">
        <f>SUM(I81:I85)+SUM(I16:I79)</f>
        <v>0</v>
      </c>
    </row>
    <row r="93" spans="2:9">
      <c r="C93" s="45" t="s">
        <v>94</v>
      </c>
      <c r="D93" s="45"/>
      <c r="E93" s="45"/>
      <c r="F93" s="45"/>
      <c r="G93" s="45"/>
      <c r="H93" s="45"/>
    </row>
    <row r="94" spans="2:9">
      <c r="C94" s="45"/>
      <c r="D94" s="45"/>
      <c r="E94" s="45"/>
      <c r="F94" s="45"/>
      <c r="G94" s="45"/>
      <c r="H94" s="45"/>
    </row>
    <row r="95" spans="2:9">
      <c r="C95" s="45"/>
      <c r="D95" s="45"/>
      <c r="E95" s="45"/>
      <c r="F95" s="45"/>
      <c r="G95" s="45"/>
      <c r="H95" s="45"/>
    </row>
    <row r="96" spans="2:9">
      <c r="C96" s="45"/>
      <c r="D96" s="45"/>
      <c r="E96" s="45"/>
      <c r="F96" s="45"/>
      <c r="G96" s="45"/>
      <c r="H96" s="45"/>
    </row>
    <row r="97" spans="3:8">
      <c r="C97" s="45"/>
      <c r="D97" s="45"/>
      <c r="E97" s="45"/>
      <c r="F97" s="45"/>
      <c r="G97" s="45"/>
      <c r="H97" s="45"/>
    </row>
    <row r="98" spans="3:8">
      <c r="C98" s="45"/>
      <c r="D98" s="45"/>
      <c r="E98" s="45"/>
      <c r="F98" s="45"/>
      <c r="G98" s="45"/>
      <c r="H98" s="45"/>
    </row>
    <row r="99" spans="3:8">
      <c r="C99" s="45"/>
      <c r="D99" s="45"/>
      <c r="E99" s="45"/>
      <c r="F99" s="45"/>
      <c r="G99" s="45"/>
      <c r="H99" s="45"/>
    </row>
    <row r="100" spans="3:8">
      <c r="C100" s="45"/>
      <c r="D100" s="45"/>
      <c r="E100" s="45"/>
      <c r="F100" s="45"/>
      <c r="G100" s="45"/>
      <c r="H100" s="45"/>
    </row>
    <row r="101" spans="3:8">
      <c r="C101" s="45"/>
      <c r="D101" s="45"/>
      <c r="E101" s="45"/>
      <c r="F101" s="45"/>
      <c r="G101" s="45"/>
      <c r="H101" s="45"/>
    </row>
    <row r="102" spans="3:8">
      <c r="C102" s="45"/>
      <c r="D102" s="45"/>
      <c r="E102" s="45"/>
      <c r="F102" s="45"/>
      <c r="G102" s="45"/>
      <c r="H102" s="45"/>
    </row>
    <row r="103" spans="3:8">
      <c r="C103" s="45"/>
      <c r="D103" s="45"/>
      <c r="E103" s="45"/>
      <c r="F103" s="45"/>
      <c r="G103" s="45"/>
      <c r="H103" s="45"/>
    </row>
    <row r="104" spans="3:8">
      <c r="C104" s="45"/>
      <c r="D104" s="45"/>
      <c r="E104" s="45"/>
      <c r="F104" s="45"/>
      <c r="G104" s="45"/>
      <c r="H104" s="45"/>
    </row>
    <row r="105" spans="3:8">
      <c r="C105" s="45"/>
      <c r="D105" s="45"/>
      <c r="E105" s="45"/>
      <c r="F105" s="45"/>
      <c r="G105" s="45"/>
      <c r="H105" s="45"/>
    </row>
    <row r="106" spans="3:8">
      <c r="C106" s="45"/>
      <c r="D106" s="45"/>
      <c r="E106" s="45"/>
      <c r="F106" s="45"/>
      <c r="G106" s="45"/>
      <c r="H106" s="45"/>
    </row>
    <row r="107" spans="3:8">
      <c r="C107" s="45"/>
      <c r="D107" s="45"/>
      <c r="E107" s="45"/>
      <c r="F107" s="45"/>
      <c r="G107" s="45"/>
      <c r="H107" s="45"/>
    </row>
    <row r="108" spans="3:8">
      <c r="C108" s="45"/>
      <c r="D108" s="45"/>
      <c r="E108" s="45"/>
      <c r="F108" s="45"/>
      <c r="G108" s="45"/>
      <c r="H108" s="45"/>
    </row>
    <row r="109" spans="3:8">
      <c r="C109" s="45"/>
      <c r="D109" s="45"/>
      <c r="E109" s="45"/>
      <c r="F109" s="45"/>
      <c r="G109" s="45"/>
      <c r="H109" s="45"/>
    </row>
    <row r="110" spans="3:8">
      <c r="C110" s="45"/>
      <c r="D110" s="45"/>
      <c r="E110" s="45"/>
      <c r="F110" s="45"/>
      <c r="G110" s="45"/>
      <c r="H110" s="45"/>
    </row>
    <row r="111" spans="3:8">
      <c r="C111" s="45"/>
      <c r="D111" s="45"/>
      <c r="E111" s="45"/>
      <c r="F111" s="45"/>
      <c r="G111" s="45"/>
      <c r="H111" s="45"/>
    </row>
    <row r="112" spans="3:8">
      <c r="C112" s="45"/>
      <c r="D112" s="45"/>
      <c r="E112" s="45"/>
      <c r="F112" s="45"/>
      <c r="G112" s="45"/>
      <c r="H112" s="45"/>
    </row>
    <row r="113" spans="3:8">
      <c r="C113" s="45"/>
      <c r="D113" s="45"/>
      <c r="E113" s="45"/>
      <c r="F113" s="45"/>
      <c r="G113" s="45"/>
      <c r="H113" s="45"/>
    </row>
    <row r="114" spans="3:8">
      <c r="C114" s="45"/>
      <c r="D114" s="45"/>
      <c r="E114" s="45"/>
      <c r="F114" s="45"/>
      <c r="G114" s="45"/>
      <c r="H114" s="45"/>
    </row>
    <row r="115" spans="3:8">
      <c r="C115" s="45"/>
      <c r="D115" s="45"/>
      <c r="E115" s="45"/>
      <c r="F115" s="45"/>
      <c r="G115" s="45"/>
      <c r="H115" s="45"/>
    </row>
    <row r="116" spans="3:8">
      <c r="C116" s="45"/>
      <c r="D116" s="45"/>
      <c r="E116" s="45"/>
      <c r="F116" s="45"/>
      <c r="G116" s="45"/>
      <c r="H116" s="45"/>
    </row>
    <row r="117" spans="3:8">
      <c r="C117" s="45"/>
      <c r="D117" s="45"/>
      <c r="E117" s="45"/>
      <c r="F117" s="45"/>
      <c r="G117" s="45"/>
      <c r="H117" s="45"/>
    </row>
    <row r="118" spans="3:8">
      <c r="C118" s="45"/>
      <c r="D118" s="45"/>
      <c r="E118" s="45"/>
      <c r="F118" s="45"/>
      <c r="G118" s="45"/>
      <c r="H118" s="45"/>
    </row>
    <row r="120" spans="3:8">
      <c r="C120" s="38" t="s">
        <v>19</v>
      </c>
      <c r="D120" s="38"/>
      <c r="E120" s="38"/>
      <c r="F120" s="38"/>
      <c r="G120" s="38"/>
      <c r="H120" s="38"/>
    </row>
    <row r="121" spans="3:8">
      <c r="C121" s="38"/>
      <c r="D121" s="38"/>
      <c r="E121" s="38"/>
      <c r="F121" s="38"/>
      <c r="G121" s="38"/>
      <c r="H121" s="38"/>
    </row>
    <row r="122" spans="3:8">
      <c r="C122" s="38"/>
      <c r="D122" s="38"/>
      <c r="E122" s="38"/>
      <c r="F122" s="38"/>
      <c r="G122" s="38"/>
      <c r="H122" s="38"/>
    </row>
    <row r="123" spans="3:8" ht="30.75" customHeight="1">
      <c r="C123" s="38" t="s">
        <v>20</v>
      </c>
      <c r="D123" s="38"/>
      <c r="E123" s="38"/>
      <c r="F123" s="38"/>
      <c r="G123" s="38"/>
      <c r="H123" s="38"/>
    </row>
    <row r="124" spans="3:8" ht="10.5" hidden="1" customHeight="1">
      <c r="C124" s="38"/>
      <c r="D124" s="38"/>
      <c r="E124" s="38"/>
      <c r="F124" s="38"/>
      <c r="G124" s="38"/>
      <c r="H124" s="38"/>
    </row>
  </sheetData>
  <mergeCells count="22">
    <mergeCell ref="A16:A48"/>
    <mergeCell ref="B3:C3"/>
    <mergeCell ref="C120:H122"/>
    <mergeCell ref="C123:H124"/>
    <mergeCell ref="A72:A79"/>
    <mergeCell ref="A69:A71"/>
    <mergeCell ref="A65:A68"/>
    <mergeCell ref="A61:A64"/>
    <mergeCell ref="A55:A60"/>
    <mergeCell ref="A49:A54"/>
    <mergeCell ref="B89:H89"/>
    <mergeCell ref="B8:I12"/>
    <mergeCell ref="C93:H118"/>
    <mergeCell ref="B80:I80"/>
    <mergeCell ref="B14:I14"/>
    <mergeCell ref="B87:H87"/>
    <mergeCell ref="B88:H88"/>
    <mergeCell ref="B15:I15"/>
    <mergeCell ref="B5:B7"/>
    <mergeCell ref="C5:D5"/>
    <mergeCell ref="C6:D6"/>
    <mergeCell ref="C7:D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Klavdija Trunkl</dc:creator>
  <cp:lastModifiedBy>Klavdija Trunkl</cp:lastModifiedBy>
  <dcterms:created xsi:type="dcterms:W3CDTF">2026-10-07T11:27:31Z</dcterms:created>
  <dcterms:modified xsi:type="dcterms:W3CDTF">2026-10-09T07:17:59Z</dcterms:modified>
</cp:coreProperties>
</file>